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<sst xmlns="http://schemas.openxmlformats.org/spreadsheetml/2006/main" count="29" uniqueCount="29">
  <si>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1. Term:</t>
  </si>
  <si>
    <t>Faktor K</t>
  </si>
  <si>
    <t>Ergebnis</t>
  </si>
  <si>
    <t>2. Term:</t>
  </si>
  <si>
    <t>Ölpreis</t>
  </si>
  <si>
    <t>3. Term</t>
  </si>
  <si>
    <t>Schuldensteigerungsrate</t>
  </si>
  <si>
    <t>(d.h. 10% p.a.)</t>
  </si>
  <si>
    <t>Potenzzahl a</t>
  </si>
  <si>
    <t>Potenzzahl b</t>
  </si>
  <si>
    <t>Potenzzahl d</t>
  </si>
  <si>
    <t>4. Term</t>
  </si>
  <si>
    <t>S&amp;P 500</t>
  </si>
  <si>
    <t>durch 10</t>
  </si>
  <si>
    <t>in Millionen $</t>
  </si>
  <si>
    <t>Anmerkungen</t>
  </si>
  <si>
    <t>Wert</t>
  </si>
  <si>
    <t>Potenzzahl c</t>
  </si>
  <si>
    <t>durch 100</t>
  </si>
  <si>
    <t>Fairer Goldpreis</t>
  </si>
  <si>
    <t>in US$</t>
  </si>
  <si>
    <t>Staatsverschuldung USA</t>
  </si>
  <si>
    <t>Stand 04.07.2016</t>
  </si>
  <si>
    <t>Wichtige Anmerkung:</t>
  </si>
  <si>
    <t>Diese Formel eignet sich nicht für die Berechnung eines tagesaktuellen fairen Goldpreis mit den tagesaktuellen</t>
  </si>
  <si>
    <t>Werten für die Staatsverschuldung, Öl und S&amp;P 500.</t>
  </si>
  <si>
    <t>Wie wir mehrfach im Buch betonen, gehen die Daten jeweils im Jahresdurchschnitt in die Formel ein und werden</t>
  </si>
  <si>
    <t>zudem nochmals über drei Jahre zentriert geglättet. Daher kann eine tagesaktuelle Berechnung keine Aussagekraft</t>
  </si>
  <si>
    <t>besitzen.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</si>
</sst>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166" fontId="0" fillId="0" borderId="0" xfId="0" applyNumberFormat="1" applyAlignment="1">
      <alignment horizontal="right"/>
    </xf>
    <xf numFmtId="3" fontId="0" fillId="4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0" fontId="1" fillId="0" borderId="0" xfId="0" applyFont="1" applyAlignment="1">
      <alignment/>
    </xf>
    <xf numFmtId="3" fontId="2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3" max="3" width="14.7109375" style="0" customWidth="1"/>
    <col min="7" max="7" width="98.7109375" style="0" customWidth="1"/>
  </cols>
  <sheetData>
    <row r="1" spans="2:4" ht="12.75">
      <c r="B1" s="4" t="s">
        <v>16</v>
      </c>
      <c r="C1" s="4" t="s">
        <v>15</v>
      </c>
      <c r="D1" s="4" t="s">
        <v>2</v>
      </c>
    </row>
    <row r="3" spans="1:7" ht="12.75">
      <c r="A3" t="s">
        <v>1</v>
      </c>
      <c r="B3" s="2">
        <v>0.55</v>
      </c>
      <c r="G3" s="9" t="s">
        <v>23</v>
      </c>
    </row>
    <row r="5" spans="1:7" ht="12.75">
      <c r="A5" s="1" t="s">
        <v>0</v>
      </c>
      <c r="E5" s="2"/>
      <c r="G5" t="s">
        <v>24</v>
      </c>
    </row>
    <row r="6" spans="1:7" ht="12.75">
      <c r="A6" t="s">
        <v>21</v>
      </c>
      <c r="B6" s="6">
        <v>19338740</v>
      </c>
      <c r="C6" s="2" t="s">
        <v>14</v>
      </c>
      <c r="D6" s="2"/>
      <c r="E6" s="2"/>
      <c r="G6" t="s">
        <v>25</v>
      </c>
    </row>
    <row r="7" spans="1:7" ht="12.75">
      <c r="A7" t="s">
        <v>8</v>
      </c>
      <c r="B7" s="2">
        <v>0.42</v>
      </c>
      <c r="C7" s="2"/>
      <c r="D7" s="3">
        <f>B6^B7</f>
        <v>1148.9465709465405</v>
      </c>
      <c r="E7" s="2"/>
      <c r="G7" t="s">
        <v>26</v>
      </c>
    </row>
    <row r="8" spans="5:7" ht="12.75">
      <c r="E8" s="2"/>
      <c r="G8" t="s">
        <v>27</v>
      </c>
    </row>
    <row r="9" spans="2:7" ht="12.75">
      <c r="B9" s="2"/>
      <c r="C9" s="2"/>
      <c r="D9" s="2"/>
      <c r="E9" s="2"/>
      <c r="G9" t="s">
        <v>28</v>
      </c>
    </row>
    <row r="10" spans="1:5" ht="12.75">
      <c r="A10" s="1" t="s">
        <v>3</v>
      </c>
      <c r="B10" s="2"/>
      <c r="C10" s="2"/>
      <c r="D10" s="2"/>
      <c r="E10" s="2"/>
    </row>
    <row r="11" spans="1:5" ht="12.75">
      <c r="A11" t="s">
        <v>4</v>
      </c>
      <c r="B11" s="7">
        <v>50.63</v>
      </c>
      <c r="C11" s="2" t="s">
        <v>13</v>
      </c>
      <c r="D11" s="2"/>
      <c r="E11" s="2"/>
    </row>
    <row r="12" spans="1:5" ht="12.75">
      <c r="A12" t="s">
        <v>9</v>
      </c>
      <c r="B12" s="2">
        <v>0.75</v>
      </c>
      <c r="C12" s="2"/>
      <c r="D12" s="3">
        <f>(B11/10)^B12</f>
        <v>3.3752499969137073</v>
      </c>
      <c r="E12" s="2"/>
    </row>
    <row r="13" spans="2:5" ht="12.75">
      <c r="B13" s="2"/>
      <c r="C13" s="2"/>
      <c r="D13" s="2"/>
      <c r="E13" s="2"/>
    </row>
    <row r="14" spans="1:5" ht="12.75">
      <c r="A14" s="1" t="s">
        <v>5</v>
      </c>
      <c r="B14" s="2"/>
      <c r="C14" s="2"/>
      <c r="D14" s="2"/>
      <c r="E14" s="2"/>
    </row>
    <row r="15" spans="1:5" ht="12.75">
      <c r="A15" t="s">
        <v>6</v>
      </c>
      <c r="B15" s="2">
        <v>1.1</v>
      </c>
      <c r="C15" s="2" t="s">
        <v>7</v>
      </c>
      <c r="D15" s="2"/>
      <c r="E15" s="2"/>
    </row>
    <row r="16" spans="1:5" ht="12.75">
      <c r="A16" t="s">
        <v>10</v>
      </c>
      <c r="B16" s="2">
        <v>2</v>
      </c>
      <c r="C16" s="2"/>
      <c r="D16" s="2">
        <f>B15^B16</f>
        <v>1.2100000000000002</v>
      </c>
      <c r="E16" s="2"/>
    </row>
    <row r="17" spans="2:5" ht="12.75">
      <c r="B17" s="2"/>
      <c r="C17" s="2"/>
      <c r="D17" s="2"/>
      <c r="E17" s="2"/>
    </row>
    <row r="18" spans="1:5" ht="12.75">
      <c r="A18" s="1" t="s">
        <v>11</v>
      </c>
      <c r="B18" s="2"/>
      <c r="C18" s="2"/>
      <c r="D18" s="2"/>
      <c r="E18" s="2"/>
    </row>
    <row r="19" spans="1:5" ht="12.75">
      <c r="A19" t="s">
        <v>12</v>
      </c>
      <c r="B19" s="8">
        <v>2105</v>
      </c>
      <c r="C19" s="2" t="s">
        <v>18</v>
      </c>
      <c r="D19" s="2"/>
      <c r="E19" s="2"/>
    </row>
    <row r="20" spans="1:5" ht="12.75">
      <c r="A20" t="s">
        <v>17</v>
      </c>
      <c r="B20" s="2">
        <v>0.32</v>
      </c>
      <c r="C20" s="2"/>
      <c r="D20" s="5">
        <f>(B19/100)^B20</f>
        <v>2.6511888956070635</v>
      </c>
      <c r="E20" s="2"/>
    </row>
    <row r="21" spans="2:5" ht="12.75">
      <c r="B21" s="2"/>
      <c r="C21" s="2"/>
      <c r="D21" s="2"/>
      <c r="E21" s="2"/>
    </row>
    <row r="23" spans="1:5" ht="15.75">
      <c r="A23" s="12" t="s">
        <v>19</v>
      </c>
      <c r="B23" s="2"/>
      <c r="C23" s="2"/>
      <c r="D23" s="10">
        <f>(B3*D7*D12*D16)/D20</f>
        <v>973.448917732268</v>
      </c>
      <c r="E23" s="11" t="s">
        <v>20</v>
      </c>
    </row>
    <row r="25" ht="12.75">
      <c r="A25" t="s">
        <v>22</v>
      </c>
    </row>
    <row r="26" ht="12.75">
      <c r="B2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 und Silber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Vermögensverwaltung</dc:creator>
  <cp:keywords/>
  <dc:description/>
  <cp:lastModifiedBy>Vermögensverwaltung</cp:lastModifiedBy>
  <dcterms:created xsi:type="dcterms:W3CDTF">2016-06-06T09:32:31Z</dcterms:created>
  <dcterms:modified xsi:type="dcterms:W3CDTF">2016-07-04T09:05:05Z</dcterms:modified>
  <cp:category/>
  <cp:version/>
  <cp:contentType/>
  <cp:contentStatus/>
</cp:coreProperties>
</file>